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Controllo di gestione\CdG_2020\Estrazioni BO\Trasparenza_Contributi\"/>
    </mc:Choice>
  </mc:AlternateContent>
  <xr:revisionPtr revIDLastSave="0" documentId="13_ncr:1_{995B9568-9E1C-4533-AFC5-E79DD5067A61}" xr6:coauthVersionLast="36" xr6:coauthVersionMax="36" xr10:uidLastSave="{00000000-0000-0000-0000-000000000000}"/>
  <bookViews>
    <workbookView xWindow="0" yWindow="0" windowWidth="28800" windowHeight="11790" xr2:uid="{A8023D92-9612-4ED1-9A01-99B5C3A5C20C}"/>
  </bookViews>
  <sheets>
    <sheet name="TRASPARENZA" sheetId="1" r:id="rId1"/>
  </sheets>
  <externalReferences>
    <externalReference r:id="rId2"/>
    <externalReference r:id="rId3"/>
  </externalReferences>
  <definedNames>
    <definedName name="__123Graph_A" hidden="1">[1]INDICI!$G$354:$I$354</definedName>
    <definedName name="__123Graph_X" hidden="1">[1]INDICI!$H$9:$J$9</definedName>
    <definedName name="_xlnm._FilterDatabase" localSheetId="0" hidden="1">TRASPARENZA!$A$2:$H$47</definedName>
    <definedName name="_Order1" hidden="1">255</definedName>
    <definedName name="a">#REF!</definedName>
    <definedName name="CategorieCespiti">#REF!</definedName>
    <definedName name="vu_new">[2]TT_Tabelle_Riferimento!$G$125:$K$160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<sst xmlns="http://schemas.openxmlformats.org/spreadsheetml/2006/main" count="274" uniqueCount="175">
  <si>
    <t>Codice commessa</t>
  </si>
  <si>
    <t>APQ Zona ex-PTC Piceno Consind convertito con modificazioni dalla Legge n. 106/2021 e s.m.i.</t>
  </si>
  <si>
    <t>MASE - Ministero dell'Ambiente e della Sicurezza Energetica</t>
  </si>
  <si>
    <t>FXFO</t>
  </si>
  <si>
    <t xml:space="preserve">CIS sisma - Acqua  4.0  </t>
  </si>
  <si>
    <t>Ministero per il Sud e Agenzia per la Coesione Territoriale</t>
  </si>
  <si>
    <t>AXHG</t>
  </si>
  <si>
    <t>AYHG</t>
  </si>
  <si>
    <t>CSSBoost -POLITECHNEIO KRITIS- GREECE - EIDIKOS -</t>
  </si>
  <si>
    <t>DY83</t>
  </si>
  <si>
    <t>Decreto 97/2023 - Linea 5 - Investimenti agglomerati inferiori a 2.000 AE - NTA art,2 comma 4</t>
  </si>
  <si>
    <t>Regione Marche</t>
  </si>
  <si>
    <t>FY39</t>
  </si>
  <si>
    <t>Decreto 97/2023 - Linea 6 - Interventi per regolaz. impatti acque reflue - NTA art.36 commi 1 e 2</t>
  </si>
  <si>
    <t>FXDD</t>
  </si>
  <si>
    <t>Fondo Adeguamento Materiali Costruzione art. 1S.comma 8 Dlgs  73 del 25/05/2021 - 2  semestre 2020</t>
  </si>
  <si>
    <t>Ministero delle Infrastrutture e dei Trasporti</t>
  </si>
  <si>
    <t>Fondo caro materiali  2 semestre 2021</t>
  </si>
  <si>
    <t>AXEE</t>
  </si>
  <si>
    <t>FXEC</t>
  </si>
  <si>
    <t>Interconnessione - Anello dei Sibillini</t>
  </si>
  <si>
    <t>ARERA - CSEA</t>
  </si>
  <si>
    <t>AXDF</t>
  </si>
  <si>
    <t>INTERVENTI FINALIZZATI A REGOLARE IMPATTI ACQUE REFLUE  CHE SI IMMETTONO IN ACQUE MARINE DI BALNEAZIONE IMPEGNATI CON DECRETI DIRIGENTE 123 E 157-2021</t>
  </si>
  <si>
    <t>DX64</t>
  </si>
  <si>
    <t>interventi fondi FESR ricerca perdite</t>
  </si>
  <si>
    <t>AXCI</t>
  </si>
  <si>
    <t>AXFT</t>
  </si>
  <si>
    <t>AXGK</t>
  </si>
  <si>
    <t>AYFO</t>
  </si>
  <si>
    <t>INTERVENTI NECESSARI AL SUPERAMENTO DELLE CRITICITA' RETI FOGNARIE ASSEGNATI CON DECRETI DIRIGENTE 123 E 157-2021</t>
  </si>
  <si>
    <t>FXEN</t>
  </si>
  <si>
    <t>FYFP</t>
  </si>
  <si>
    <t>Mareggiate (DGR 1/2020)</t>
  </si>
  <si>
    <t>FXFW</t>
  </si>
  <si>
    <t>FYFW</t>
  </si>
  <si>
    <t>Nuovo Acquedotto del Pescara</t>
  </si>
  <si>
    <t>AX37</t>
  </si>
  <si>
    <t>PNRR  Interconnessione  Investimenti infrastrutture Idriche  primarie</t>
  </si>
  <si>
    <t>Ministero delle Infrastrutture e dei Trasporti - PNRR</t>
  </si>
  <si>
    <t>AXHC</t>
  </si>
  <si>
    <t>AXHD</t>
  </si>
  <si>
    <t>AXHE</t>
  </si>
  <si>
    <t>AXHF</t>
  </si>
  <si>
    <t>AXHC;AXHD;AXHE;AXHF</t>
  </si>
  <si>
    <t>PNRR M2C4-I4.2 Riduzione perdite nelle reti di distribuzione dell'acqua compresa la digitalizzazione ed il monitoraggio delle reti</t>
  </si>
  <si>
    <t>MIT</t>
  </si>
  <si>
    <t>AXHQ</t>
  </si>
  <si>
    <t>PNRR MINIST.TRANS ECOLOGICA - IMPIANTO TRATT. ACQUE REFLUE</t>
  </si>
  <si>
    <t>MASE - Ministero dell'Ambiente e della Sicurezza Energetica-PNRR</t>
  </si>
  <si>
    <t>DY18</t>
  </si>
  <si>
    <t>PNRR RIVOLUZIONE VERDE E TRANSIZIONE ECOLOGICA - INVESTIMENTI FOGN E DEPURAZ DGR 1143 DEL 19/09/2022   _ DECRETO DI CONCESSIONE MASE N. 262 DEL 09/08/2023</t>
  </si>
  <si>
    <t>Regione Marche - MASE Ministero Ambiente - PNRR</t>
  </si>
  <si>
    <t>DX94</t>
  </si>
  <si>
    <t xml:space="preserve">Realizzazione reti idriche e fognarie nuovo ospedale Amandola </t>
  </si>
  <si>
    <t>AXFZ</t>
  </si>
  <si>
    <t>FXFZ</t>
  </si>
  <si>
    <t>Realizzazione reti idriche e fognarie nuovo ospedale Fermo</t>
  </si>
  <si>
    <t>AXED</t>
  </si>
  <si>
    <t>FXFT</t>
  </si>
  <si>
    <t>REGOLAZIONE IMPATTI ACQUE REFLUE URBANE DGR 146/2020</t>
  </si>
  <si>
    <t>FXAF</t>
  </si>
  <si>
    <t>RIDUZIONE PERDITE IDRICHE DD 17/2020 - 146/2020 DGR 10/2021</t>
  </si>
  <si>
    <t>AXFL</t>
  </si>
  <si>
    <t>Riutilizzo risorsa idrica (DGR 146/2020 – DGR 10/2021)</t>
  </si>
  <si>
    <t>DX75</t>
  </si>
  <si>
    <t>DX82</t>
  </si>
  <si>
    <t>DX83</t>
  </si>
  <si>
    <t xml:space="preserve">Scolmatori (DGR 17/2020) </t>
  </si>
  <si>
    <t>AXCF</t>
  </si>
  <si>
    <t>DX71</t>
  </si>
  <si>
    <t>FXEA</t>
  </si>
  <si>
    <t>FXFC</t>
  </si>
  <si>
    <t>USR DIGITALIZZAZIONE RETI IDRICHE  CIIP</t>
  </si>
  <si>
    <t>USR - Ufficio Speciale Ricostruzione</t>
  </si>
  <si>
    <t>AYGL</t>
  </si>
  <si>
    <t xml:space="preserve">USR SOTTOSERVIZI PIEDILAMA E PESCARA DEL TRONTO </t>
  </si>
  <si>
    <t>USR SOTTOSERVIZI PRETARE E CAPODACQUA</t>
  </si>
  <si>
    <t>Totale complessivo</t>
  </si>
  <si>
    <t>Descrizione Opera</t>
  </si>
  <si>
    <t>Ente erogante</t>
  </si>
  <si>
    <t>Importo liquidato al 31/12/2024</t>
  </si>
  <si>
    <t>Importo Contributo</t>
  </si>
  <si>
    <t>PNRR M2 C4 - I4.1   FONDO OPERE INDIFFERIBILI</t>
  </si>
  <si>
    <t>Unione Europea</t>
  </si>
  <si>
    <t>Descrizione Commessa</t>
  </si>
  <si>
    <t>CUP</t>
  </si>
  <si>
    <t>Stato di Attuazione</t>
  </si>
  <si>
    <t>Ampliamento della vasca di accumulo del Serbatoio Montagnola</t>
  </si>
  <si>
    <t>7 - LAVORI COLLAUDATI</t>
  </si>
  <si>
    <t>Rifacimento condotta adduttrice da Campo Pozzi Est - Monteprandone a potabilizzatore di Fosso dei Galli - 1° stralcio</t>
  </si>
  <si>
    <t>Comune di Ascoli Piceno – Zona Consind. Separazione della rete fognaria acque bianche e acque nere nell’agglomerato industriale di Ascoli Piceno/Maltignano</t>
  </si>
  <si>
    <t>5 - LAVORI APPALTATI E/O IN CORSO DI ESECUZIONE</t>
  </si>
  <si>
    <t>ACQUA 4.0 - Opportunità per lo sviluppo integrato del territorio colpito dal sisma - Digitalizzazione rete idrica</t>
  </si>
  <si>
    <t>ACQUA 4.0 - Opportunità per lo sviluppo integrato del territorio colpito dal sisma - Realizzazione museo dell'acqua in località Capodacqua</t>
  </si>
  <si>
    <t>1 - PIANIFICATO</t>
  </si>
  <si>
    <t>Riutilizzo delle acque depurate Brodolini - CSS Boost</t>
  </si>
  <si>
    <t>Realizzazione impianto di depurazione Sant’Isidoro e nuovi tratti di rete fognaria nel Comune di Monterubbiano</t>
  </si>
  <si>
    <t>Realizzazione condotta premente dal''impianto di depurazione di Lido di Fermo all'impianto di depurazione Basso Tenna, relativi impianti di sollevamento e dismissione del depuratore di Lido di Fermo (1° stralcio)</t>
  </si>
  <si>
    <t>Realizzazione di collettori di acque urbane zona chiesa Gran Madre di Dio nel Comune di Grottammare</t>
  </si>
  <si>
    <t>Interconnessione acquedottistica tra le reti delle ATO 3-4-5</t>
  </si>
  <si>
    <t>Manutenzione straordinaria dell'impianto di depurazione di San Benedetto del Tronto per l'adeguamento alle N.T.A. del Piano di Tutela delle Acque - 2 Stralcio</t>
  </si>
  <si>
    <t>Realizzazione serbatoio e condotte distributrici in Contrada Monte Renzo del Comune di San Benedetto del Tronto</t>
  </si>
  <si>
    <t>Sostituzione di condotte distributrici e di allacci lungo la SS Adriatica che collega il Comune di Fermo con il Comune di Porto San Giorgio</t>
  </si>
  <si>
    <t>3 - PROGETTO DEFINITIVO</t>
  </si>
  <si>
    <t>Interventi di potenziamento e sostituzione delle condotte idriche e dei relativi manufatti nei comuni di Maltignano e Folignano</t>
  </si>
  <si>
    <t>2 - PROGETTO PRELIMINARE</t>
  </si>
  <si>
    <t>Sostituzione condotta adduttrice da serbatoio Annunziata Nuovo a Villa Pigna vecchio e nuovo - 2° stralcio: Annunziata - Palombare</t>
  </si>
  <si>
    <t>Rifacimento della linea fognaria a servizio della Zona Sentina del Comune di San Benedetto del Tronto nei tratti che vanno dagli impianti di sollevamento esistenti in tale zona al depuratore di Via Brodolini - Rifacimento reti fognarie zona Sentina</t>
  </si>
  <si>
    <t>Separazione rete fognaria acque bianche e nere nella zona di Via Monte Bianco nel Comune di San Benedetto del Tronto</t>
  </si>
  <si>
    <t>Spostamento collettori fognari e relativa messa in sicurezza dei sollevamenti siti lungo l'arenile del Comune di Porto San Giorgio - 1° Stralcio – 1° Tratto Finanziamento Regione Marche Ord. 622/2019</t>
  </si>
  <si>
    <t>Spostamento collettori fognari e relativa messa in sicurezza dei sollevamenti siti lungo l'arenile del Comune di Porto San Giorgio - 1° Stralcio - 2° Tratto</t>
  </si>
  <si>
    <t>Realizzazione variante di tracciato condotta adduttrice Pescara d'Arquata"  tratto Capodacqua Borgo</t>
  </si>
  <si>
    <t>Linea Gerosa - Potabilizzatore Casa cantoniera TR01-PTB01 (Potabilizzatore Gerosa)</t>
  </si>
  <si>
    <t>Sollevamento Tenna - linea fino a potabilizzatore Casa Cantoniera (TR02)</t>
  </si>
  <si>
    <t>Linea potabilizzatore Casa Cantoniera - Croce Casale (TR03)</t>
  </si>
  <si>
    <t>Potenziamento linea Montelparo Belmonte Piceno (TR06)</t>
  </si>
  <si>
    <t>Digitalizzazione e monitoraggio delle reti idriche finalizzate alla riduzione delle perdite nel territorio dell'ATO 5 Marche Sud Ascoli Piceno</t>
  </si>
  <si>
    <t>Realizzazione di un sistema di trattamento fanghi per il miglioramento ambientale dei depuratori dell'ambito territoriale - Area Basso Tenna</t>
  </si>
  <si>
    <t>Ampliamento dell' impianto di depurazione di Santa Maria Goretti di Offida a 25.000 AE</t>
  </si>
  <si>
    <t>4 - PROGETTO ESECUTIVO</t>
  </si>
  <si>
    <t>Realizzazione nuove condotte acquedottistiche per l'alimentazione del Nuovo Ospedale di Amandola - Pian di Contro</t>
  </si>
  <si>
    <t>Realizzazione nuovo collettore fognario con relativo ponte-tubo per il collegamento del Nuovo Ospedale di Amandola - Pian di Contro al depuratore Pignotto</t>
  </si>
  <si>
    <t>Linee acquedottistiche nuovo ospedale di Fermo - Località Campiglione</t>
  </si>
  <si>
    <t>Linee fognarie nuovo ospedale di Fermo - Località Campiglione</t>
  </si>
  <si>
    <t>Realizzazione collettore fognario in Via Colombo nell'ambito del programma di miglioramento ed ottimizzazione mediante separazione, sdoppiamento ed allontanamento prgressivi della rete fognaria esistente</t>
  </si>
  <si>
    <t>Realizzazione nuovo sistema di trattamenti finali presso l'impianto di depurazione di San Benedetto del Tronto</t>
  </si>
  <si>
    <t>Fornitura in opera di sistemi per il riutilizzo delle acque depurate in ambito industriale</t>
  </si>
  <si>
    <t>Fornitura in opera di sistemi per il riutilizzo delle acque depurate in ambito agricoltura e/o ambiente</t>
  </si>
  <si>
    <t>Sostituzione del tratto di condotta adduttrice che va dalla Sorgente Sasso Spaccato alla Località Monte Aialona nel Comune di Montegallo</t>
  </si>
  <si>
    <t>Intervento su depuratore San Vincenzo di  Acquaviva </t>
  </si>
  <si>
    <t>Sistemazione rete fognaria zona Nord/Ovest (Zone Ballarin, Leoni ed Ascolani)</t>
  </si>
  <si>
    <t>Realizzazione di impianto di telecontrollo per scolmatori fognari </t>
  </si>
  <si>
    <t>Rilievi delle reti e manufatti afferenti il servizio idrico integrato - Accordo quadro RTI Tecno ART</t>
  </si>
  <si>
    <t>Anello dei Sibillini</t>
  </si>
  <si>
    <t>F81B20001140005 - F11B20001000005 - F81B20001150005 - F51B20001100006</t>
  </si>
  <si>
    <t>USA4;USB3</t>
  </si>
  <si>
    <t>Ripristino e realizzazione dei sottoservizi nelle frazioni di Pescara del Tronto e Piedilama</t>
  </si>
  <si>
    <t>Ripristino e realizzazione dei sottoservizi nelle frazioni di Pretare e Capodacqua</t>
  </si>
  <si>
    <t>USC1;USC2</t>
  </si>
  <si>
    <t>F21I22000590005 - F24C22000990001</t>
  </si>
  <si>
    <t>F21I23000500005 - F21I22000560005</t>
  </si>
  <si>
    <t>F36H20000010005</t>
  </si>
  <si>
    <t>F29J21008430001 - F39J22001390005</t>
  </si>
  <si>
    <t/>
  </si>
  <si>
    <t>F63J08000110005</t>
  </si>
  <si>
    <t>F62E17000050005</t>
  </si>
  <si>
    <t>F69B18000150005</t>
  </si>
  <si>
    <t>F16H18000090005</t>
  </si>
  <si>
    <t>F22B18000140005 - F37I19000460001</t>
  </si>
  <si>
    <t>F73H08000040005 - F81B11002270005</t>
  </si>
  <si>
    <t>F87B15000490005</t>
  </si>
  <si>
    <t>F84H17000000005</t>
  </si>
  <si>
    <t>F81D23000210002</t>
  </si>
  <si>
    <t>F67H21000860005</t>
  </si>
  <si>
    <t>F67H21007690005</t>
  </si>
  <si>
    <t>F83E17000070005</t>
  </si>
  <si>
    <t>F81B20001140005</t>
  </si>
  <si>
    <t>F11B20001000005</t>
  </si>
  <si>
    <t>F81B20001150005</t>
  </si>
  <si>
    <t>F51B20001100006</t>
  </si>
  <si>
    <t>F31D21000220002</t>
  </si>
  <si>
    <t>F62F21000670002</t>
  </si>
  <si>
    <t>F55H22000020005</t>
  </si>
  <si>
    <t>F22E22000830007</t>
  </si>
  <si>
    <t>F62E23000070005</t>
  </si>
  <si>
    <t>F87B14001110005</t>
  </si>
  <si>
    <t>F85B20000430005</t>
  </si>
  <si>
    <t>F36G21001700005 - F84J16000030005</t>
  </si>
  <si>
    <t>F84E21008510005</t>
  </si>
  <si>
    <t>F73E19000060005</t>
  </si>
  <si>
    <t>F73E17000010005</t>
  </si>
  <si>
    <t>F87B14001130005</t>
  </si>
  <si>
    <t>F52D18000070005</t>
  </si>
  <si>
    <t>F81D22000540001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</si>
</sst>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0" fillId="0" borderId="0" xfId="1" applyFont="1" applyAlignment="1"/>
    <xf numFmtId="164" fontId="0" fillId="0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ovo\bilanci\Documenti\Studio\Cartelle\CdC\GlobaleSperan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Controllo%20di%20gestione/DEPFA/AEEG_tariffaidrica/NUOVA%20TARIFFA%20AEEG/20200730_Tariffe%202020_2023/RDT/1105_1369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eSperanza"/>
      <sheetName val="INDICI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lo_UPLOAD"/>
      <sheetName val="Menu"/>
      <sheetName val="Dati_tecnici"/>
      <sheetName val="Dati_conto_economico"/>
      <sheetName val="Altri dati economico_finanziari"/>
      <sheetName val="Finanziamenti"/>
      <sheetName val="Soggetti_proprietari"/>
      <sheetName val="Corrispettivi_proprietari"/>
      <sheetName val="Soggetti_Scambio"/>
      <sheetName val="Vendita_Servizi_ingrosso"/>
      <sheetName val="Acquisto_Servizi_ingrosso"/>
      <sheetName val="Nuovi_Investimenti"/>
      <sheetName val="Dismissioni"/>
      <sheetName val="Ammortamento_Finanziario"/>
      <sheetName val="Info_eventuali_aggregazioni"/>
      <sheetName val="Elenco_Bacini_Tariffari"/>
      <sheetName val="Bacini_Tariffari_Comuni"/>
      <sheetName val="Struttura_corrispettivi"/>
      <sheetName val="Ricavi_Coll_Dep"/>
      <sheetName val="Ricavi_bacini_tariffari"/>
      <sheetName val="Dati Bonus 2018 e 2019"/>
      <sheetName val="Dati_Anni_precedenti"/>
      <sheetName val="Frontiera_efficiente"/>
      <sheetName val="Vite_utili_precedenti"/>
      <sheetName val="IMN_cespiti_ante2017"/>
      <sheetName val="Conferma_investimenti_2017"/>
      <sheetName val="IMN_Proprietari"/>
      <sheetName val="DCUIT"/>
      <sheetName val="IMN_consolidamento"/>
      <sheetName val="IMN_gestore"/>
      <sheetName val="IMN_riepilogo"/>
      <sheetName val="Framework_schemi"/>
      <sheetName val="VRG_Teta"/>
      <sheetName val="Capex"/>
      <sheetName val="FoNI"/>
      <sheetName val="Opex"/>
      <sheetName val="ERC"/>
      <sheetName val="Rc"/>
      <sheetName val="Schema di convergenza"/>
      <sheetName val="Input_per_calcoli_finali"/>
      <sheetName val="VRG_ulteriori_specificazioni"/>
      <sheetName val="Piano_Tariffario"/>
      <sheetName val="Conto_Economico"/>
      <sheetName val="Rendiconto_Finanziario"/>
      <sheetName val="Stato_Patrimoniale"/>
      <sheetName val="TT_Gestori"/>
      <sheetName val="TT_Comuni_ATO"/>
      <sheetName val="TT_Tabelle_Riferimento"/>
      <sheetName val="TT_parametri"/>
      <sheetName val="Foglio1"/>
      <sheetName val="TT_riepilogo_IMN"/>
      <sheetName val="PdI-legenda"/>
      <sheetName val="PdI-cronoprogramma_investimenti"/>
      <sheetName val="POS-Piano_Opere_Strategiche"/>
      <sheetName val="PdI-cronoprogramma_gestionale"/>
      <sheetName val="PdI-riepilogo"/>
      <sheetName val="PdI_consolidamento"/>
      <sheetName val="QT-Acquedotto"/>
      <sheetName val="QT-Fognatura"/>
      <sheetName val="QT-Depurazione"/>
      <sheetName val="QT-Altri dati"/>
      <sheetName val="Riepilogo_RQSII_20-21"/>
      <sheetName val="Riepilogo_RQTI_20-21"/>
      <sheetName val="1105_136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G3" t="str">
            <v>Servizio idrico integrato</v>
          </cell>
        </row>
        <row r="125">
          <cell r="G125" t="str">
            <v>Condotte di acquedotto</v>
          </cell>
          <cell r="H125">
            <v>40</v>
          </cell>
          <cell r="I125" t="str">
            <v>Acquedotto</v>
          </cell>
          <cell r="J125" t="str">
            <v>M1-M2-MC1</v>
          </cell>
          <cell r="K125">
            <v>2</v>
          </cell>
        </row>
        <row r="126">
          <cell r="G126" t="str">
            <v>Opere idrauliche fisse di acquedotto</v>
          </cell>
          <cell r="H126">
            <v>40</v>
          </cell>
          <cell r="I126" t="str">
            <v>Acquedotto</v>
          </cell>
          <cell r="J126" t="str">
            <v>M1-M2-M3</v>
          </cell>
          <cell r="K126">
            <v>3</v>
          </cell>
        </row>
        <row r="127">
          <cell r="G127" t="str">
            <v>Serbatoi</v>
          </cell>
          <cell r="H127">
            <v>40</v>
          </cell>
          <cell r="I127" t="str">
            <v>Acquedotto</v>
          </cell>
          <cell r="J127" t="str">
            <v>M1-M2</v>
          </cell>
          <cell r="K127">
            <v>4</v>
          </cell>
        </row>
        <row r="128">
          <cell r="G128" t="str">
            <v>Impianti di sollevamento e pompaggio di acquedotto</v>
          </cell>
          <cell r="H128">
            <v>8</v>
          </cell>
          <cell r="I128" t="str">
            <v>Acquedotto</v>
          </cell>
          <cell r="J128" t="str">
            <v>M1-M2-M3</v>
          </cell>
          <cell r="K128">
            <v>5</v>
          </cell>
        </row>
        <row r="129">
          <cell r="G129" t="str">
            <v>Impianti di potabilizzazione</v>
          </cell>
          <cell r="H129">
            <v>20</v>
          </cell>
          <cell r="I129" t="str">
            <v>Acquedotto</v>
          </cell>
          <cell r="J129" t="str">
            <v>M3</v>
          </cell>
          <cell r="K129">
            <v>6</v>
          </cell>
        </row>
        <row r="130">
          <cell r="G130" t="str">
            <v>Altri trattamenti di potabilizzazione (tra cui dispositivi di disinfezione, stacciatura, filtrazione, addolcimento)</v>
          </cell>
          <cell r="H130">
            <v>12</v>
          </cell>
          <cell r="I130" t="str">
            <v>Acquedotto</v>
          </cell>
          <cell r="J130" t="str">
            <v>M3</v>
          </cell>
          <cell r="K130">
            <v>7</v>
          </cell>
        </row>
        <row r="131">
          <cell r="G131" t="str">
            <v>Gruppi di misura - altre attrezzature di acquedotto</v>
          </cell>
          <cell r="H131">
            <v>10</v>
          </cell>
          <cell r="I131" t="str">
            <v>Acquedotto</v>
          </cell>
          <cell r="J131" t="str">
            <v>M1-MC1-MC2</v>
          </cell>
          <cell r="K131">
            <v>8</v>
          </cell>
        </row>
        <row r="132">
          <cell r="G132" t="str">
            <v>Sistemi informativi di acquedotto</v>
          </cell>
          <cell r="H132">
            <v>5</v>
          </cell>
          <cell r="I132" t="str">
            <v>Acquedotto</v>
          </cell>
          <cell r="J132" t="str">
            <v>M1-M2-M3</v>
          </cell>
          <cell r="K132">
            <v>9</v>
          </cell>
        </row>
        <row r="133">
          <cell r="G133" t="str">
            <v>Telecontrollo e teletrasmissione di acquedotto</v>
          </cell>
          <cell r="H133">
            <v>8</v>
          </cell>
          <cell r="I133" t="str">
            <v>Acquedotto</v>
          </cell>
          <cell r="J133" t="str">
            <v>M1-M2-M3</v>
          </cell>
          <cell r="K133">
            <v>10</v>
          </cell>
        </row>
        <row r="134">
          <cell r="G134" t="str">
            <v>Condotte fognarie</v>
          </cell>
          <cell r="H134">
            <v>50</v>
          </cell>
          <cell r="I134" t="str">
            <v>Fognatura</v>
          </cell>
          <cell r="J134" t="str">
            <v>M4</v>
          </cell>
          <cell r="K134">
            <v>11</v>
          </cell>
        </row>
        <row r="135">
          <cell r="G135" t="str">
            <v>Sifoni e scaricatori di piena e altre opere idrauliche fisse di fognatura</v>
          </cell>
          <cell r="H135">
            <v>40</v>
          </cell>
          <cell r="I135" t="str">
            <v>Fognatura</v>
          </cell>
          <cell r="J135" t="str">
            <v>M4</v>
          </cell>
          <cell r="K135">
            <v>12</v>
          </cell>
        </row>
        <row r="136">
          <cell r="G136" t="str">
            <v>Vasche di laminazione e vasche di prima pioggia</v>
          </cell>
          <cell r="H136">
            <v>40</v>
          </cell>
          <cell r="I136" t="str">
            <v>Fognatura</v>
          </cell>
          <cell r="J136" t="str">
            <v>M4</v>
          </cell>
          <cell r="K136">
            <v>13</v>
          </cell>
        </row>
        <row r="137">
          <cell r="G137" t="str">
            <v>Impianti di sollevamento e pompaggio di fognatura</v>
          </cell>
          <cell r="H137">
            <v>8</v>
          </cell>
          <cell r="I137" t="str">
            <v>Fognatura</v>
          </cell>
          <cell r="J137" t="str">
            <v>M4</v>
          </cell>
          <cell r="K137">
            <v>14</v>
          </cell>
        </row>
        <row r="138">
          <cell r="G138" t="str">
            <v>Gruppi di misura - altre attrezzature di fognatura</v>
          </cell>
          <cell r="H138">
            <v>10</v>
          </cell>
          <cell r="I138" t="str">
            <v>Fognatura</v>
          </cell>
          <cell r="J138" t="str">
            <v>M4</v>
          </cell>
          <cell r="K138">
            <v>15</v>
          </cell>
        </row>
        <row r="139">
          <cell r="G139" t="str">
            <v>Sistemi informativi di fognatura</v>
          </cell>
          <cell r="H139">
            <v>5</v>
          </cell>
          <cell r="I139" t="str">
            <v>Fognatura</v>
          </cell>
          <cell r="J139" t="str">
            <v>M4</v>
          </cell>
          <cell r="K139">
            <v>16</v>
          </cell>
        </row>
        <row r="140">
          <cell r="G140" t="str">
            <v>Telecontrollo e teletrasmissione di fognatura</v>
          </cell>
          <cell r="H140">
            <v>8</v>
          </cell>
          <cell r="I140" t="str">
            <v>Fognatura</v>
          </cell>
          <cell r="J140" t="str">
            <v>M4</v>
          </cell>
          <cell r="K140">
            <v>18</v>
          </cell>
        </row>
        <row r="141">
          <cell r="G141" t="str">
            <v>Impianti di sollevamento e pompaggio di depurazione</v>
          </cell>
          <cell r="H141">
            <v>8</v>
          </cell>
          <cell r="I141" t="str">
            <v>Depurazione</v>
          </cell>
          <cell r="J141" t="str">
            <v>M5-M6</v>
          </cell>
          <cell r="K141">
            <v>19</v>
          </cell>
        </row>
        <row r="142">
          <cell r="G142" t="str">
            <v>Tecniche naturali di depurazione (tra cui fitodepurazione e lagunaggio)</v>
          </cell>
          <cell r="H142">
            <v>40</v>
          </cell>
          <cell r="I142" t="str">
            <v>Depurazione</v>
          </cell>
          <cell r="J142" t="str">
            <v>M6</v>
          </cell>
          <cell r="K142">
            <v>20</v>
          </cell>
        </row>
        <row r="143">
          <cell r="G143" t="str">
            <v>Impianti di depurazione – trattamenti sino al preliminare, integrativo, primario - fosse settiche e fosse Imhoff</v>
          </cell>
          <cell r="H143">
            <v>20</v>
          </cell>
          <cell r="I143" t="str">
            <v>Depurazione</v>
          </cell>
          <cell r="J143" t="str">
            <v>M6</v>
          </cell>
          <cell r="K143">
            <v>21</v>
          </cell>
        </row>
        <row r="144">
          <cell r="G144" t="str">
            <v>Impianti di depurazione – trattamenti sino al secondario</v>
          </cell>
          <cell r="H144">
            <v>20</v>
          </cell>
          <cell r="I144" t="str">
            <v>Depurazione</v>
          </cell>
          <cell r="J144" t="str">
            <v>M5-M6</v>
          </cell>
          <cell r="K144">
            <v>22</v>
          </cell>
        </row>
        <row r="145">
          <cell r="G145" t="str">
            <v>Impianti di depurazione – trattamenti sino al terziario e terziario avanzato</v>
          </cell>
          <cell r="H145">
            <v>20</v>
          </cell>
          <cell r="I145" t="str">
            <v>Depurazione</v>
          </cell>
          <cell r="J145" t="str">
            <v>M5-M6</v>
          </cell>
          <cell r="K145">
            <v>23</v>
          </cell>
        </row>
        <row r="146">
          <cell r="G146" t="str">
            <v>Impianti di essiccamento fanghi e di valorizzazione dei fanghi (tra cui mono-incenerimento, pirolisi, gassificazione)</v>
          </cell>
          <cell r="H146">
            <v>20</v>
          </cell>
          <cell r="I146" t="str">
            <v>Depurazione</v>
          </cell>
          <cell r="J146" t="str">
            <v>M5</v>
          </cell>
          <cell r="K146">
            <v>24</v>
          </cell>
        </row>
        <row r="147">
          <cell r="G147" t="str">
            <v>Gruppi di misura - altre attrezzature di depurazione</v>
          </cell>
          <cell r="H147">
            <v>10</v>
          </cell>
          <cell r="I147" t="str">
            <v>Depurazione</v>
          </cell>
          <cell r="J147" t="str">
            <v>M5-M6</v>
          </cell>
          <cell r="K147">
            <v>25</v>
          </cell>
        </row>
        <row r="148">
          <cell r="G148" t="str">
            <v>Sistemi informativi di depurazione</v>
          </cell>
          <cell r="H148">
            <v>5</v>
          </cell>
          <cell r="I148" t="str">
            <v>Depurazione</v>
          </cell>
          <cell r="J148" t="str">
            <v>M5-M6</v>
          </cell>
          <cell r="K148">
            <v>26</v>
          </cell>
        </row>
        <row r="149">
          <cell r="G149" t="str">
            <v>Telecontrollo e teletrasmissione di depurazione</v>
          </cell>
          <cell r="H149">
            <v>8</v>
          </cell>
          <cell r="I149" t="str">
            <v>Depurazione</v>
          </cell>
          <cell r="J149" t="str">
            <v>M6</v>
          </cell>
          <cell r="K149">
            <v>27</v>
          </cell>
        </row>
        <row r="150">
          <cell r="G150" t="str">
            <v>Altri impianti</v>
          </cell>
          <cell r="H150">
            <v>20</v>
          </cell>
          <cell r="I150" t="str">
            <v>Comune</v>
          </cell>
          <cell r="J150" t="str">
            <v>M1-M2-M3-M4-M5-M6</v>
          </cell>
          <cell r="K150">
            <v>28</v>
          </cell>
        </row>
        <row r="151">
          <cell r="G151" t="str">
            <v>Laboratori e attrezzature</v>
          </cell>
          <cell r="H151">
            <v>10</v>
          </cell>
          <cell r="I151" t="str">
            <v>Comune</v>
          </cell>
          <cell r="J151" t="str">
            <v>M3-M6</v>
          </cell>
          <cell r="K151">
            <v>29</v>
          </cell>
        </row>
        <row r="152">
          <cell r="G152" t="str">
            <v>Sistemi informativi</v>
          </cell>
          <cell r="H152">
            <v>5</v>
          </cell>
          <cell r="I152" t="str">
            <v>Comune</v>
          </cell>
          <cell r="J152" t="str">
            <v>MC1-MC2-M1-M2-M3-M4-M5-M6</v>
          </cell>
          <cell r="K152">
            <v>30</v>
          </cell>
        </row>
        <row r="153">
          <cell r="G153" t="str">
            <v>Telecontrollo e teletrasmissione</v>
          </cell>
          <cell r="H153">
            <v>8</v>
          </cell>
          <cell r="I153" t="str">
            <v>Comune</v>
          </cell>
          <cell r="J153" t="str">
            <v>M1-M2-M3-M4-M5-M6</v>
          </cell>
          <cell r="K153">
            <v>31</v>
          </cell>
        </row>
        <row r="154">
          <cell r="G154" t="str">
            <v>Autoveicoli - automezzi</v>
          </cell>
          <cell r="H154">
            <v>5</v>
          </cell>
          <cell r="I154" t="str">
            <v>Comune</v>
          </cell>
          <cell r="J154" t="str">
            <v>MC1-MC2- M1-M2-M3-M4-M5-M6</v>
          </cell>
          <cell r="K154">
            <v>32</v>
          </cell>
        </row>
        <row r="155">
          <cell r="G155" t="str">
            <v>Terreni</v>
          </cell>
          <cell r="H155" t="str">
            <v>-</v>
          </cell>
          <cell r="I155" t="str">
            <v>Comune</v>
          </cell>
          <cell r="J155" t="str">
            <v>-</v>
          </cell>
          <cell r="K155">
            <v>1</v>
          </cell>
        </row>
        <row r="156">
          <cell r="G156" t="str">
            <v>Fabbricati non industriali</v>
          </cell>
          <cell r="H156">
            <v>40</v>
          </cell>
          <cell r="I156" t="str">
            <v>Comune</v>
          </cell>
          <cell r="J156" t="str">
            <v>MC1-MC2</v>
          </cell>
          <cell r="K156">
            <v>33</v>
          </cell>
        </row>
        <row r="157">
          <cell r="G157" t="str">
            <v xml:space="preserve">Fabbricati industriali </v>
          </cell>
          <cell r="H157">
            <v>40</v>
          </cell>
          <cell r="I157" t="str">
            <v>Comune</v>
          </cell>
          <cell r="J157" t="str">
            <v>M1-M2-M3-M4-M5-M6</v>
          </cell>
          <cell r="K157">
            <v>34</v>
          </cell>
        </row>
        <row r="158">
          <cell r="G158" t="str">
            <v>Costruzioni leggere</v>
          </cell>
          <cell r="H158">
            <v>20</v>
          </cell>
          <cell r="I158" t="str">
            <v>Comune</v>
          </cell>
          <cell r="J158" t="str">
            <v>-</v>
          </cell>
          <cell r="K158">
            <v>35</v>
          </cell>
        </row>
        <row r="159">
          <cell r="G159" t="str">
            <v>Studi, ricerche, brevetti, diritti di utilizzazione</v>
          </cell>
          <cell r="H159">
            <v>5</v>
          </cell>
          <cell r="I159" t="str">
            <v>Comune</v>
          </cell>
          <cell r="J159" t="str">
            <v>M1-M2-M3-M4-M5-M6</v>
          </cell>
          <cell r="K159">
            <v>36</v>
          </cell>
        </row>
        <row r="160">
          <cell r="G160" t="str">
            <v>Altre immobilizzazioni materiali e immateriali</v>
          </cell>
          <cell r="H160">
            <v>7</v>
          </cell>
          <cell r="I160" t="str">
            <v>Comune</v>
          </cell>
          <cell r="J160" t="str">
            <v>M3-M6-MC1-MC2</v>
          </cell>
          <cell r="K160">
            <v>37</v>
          </cell>
        </row>
      </sheetData>
      <sheetData sheetId="48"/>
      <sheetData sheetId="49"/>
      <sheetData sheetId="50"/>
      <sheetData sheetId="51">
        <row r="3">
          <cell r="F3" t="str">
            <v xml:space="preserve">ID Criticità  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E832-DFDC-4588-BD24-CAA4CCBD8706}">
  <sheetPr>
    <pageSetUpPr fitToPage="1"/>
  </sheetPr>
  <dimension ref="A2:H47"/>
  <sheetViews>
    <sheetView tabSelected="1" topLeftCell="B1" zoomScaleNormal="100" workbookViewId="0">
      <selection activeCell="D7" sqref="D7"/>
    </sheetView>
  </sheetViews>
  <sheetFormatPr defaultRowHeight="15" x14ac:dyDescent="0.25"/>
  <cols>
    <col min="1" max="1" width="84.28515625" style="2" customWidth="1"/>
    <col min="2" max="2" width="38.5703125" customWidth="1"/>
    <col min="3" max="3" width="22.42578125" bestFit="1" customWidth="1"/>
    <col min="4" max="4" width="31.5703125" style="1" bestFit="1" customWidth="1"/>
    <col min="5" max="5" width="37.5703125" style="1" bestFit="1" customWidth="1"/>
    <col min="6" max="6" width="41.85546875" style="1" customWidth="1"/>
    <col min="7" max="7" width="24.5703125" customWidth="1"/>
    <col min="8" max="8" width="49.140625" bestFit="1" customWidth="1"/>
  </cols>
  <sheetData>
    <row r="2" spans="1:8" x14ac:dyDescent="0.25">
      <c r="A2" s="2" t="s">
        <v>79</v>
      </c>
      <c r="B2" t="s">
        <v>80</v>
      </c>
      <c r="C2" t="s">
        <v>0</v>
      </c>
      <c r="D2" s="1" t="s">
        <v>82</v>
      </c>
      <c r="E2" s="1" t="s">
        <v>81</v>
      </c>
      <c r="F2" s="1" t="s">
        <v>85</v>
      </c>
      <c r="G2" s="1" t="s">
        <v>86</v>
      </c>
      <c r="H2" s="1" t="s">
        <v>87</v>
      </c>
    </row>
    <row r="3" spans="1:8" ht="30" x14ac:dyDescent="0.25">
      <c r="A3" s="2" t="s">
        <v>1</v>
      </c>
      <c r="B3" t="s">
        <v>2</v>
      </c>
      <c r="C3" t="s">
        <v>3</v>
      </c>
      <c r="D3" s="1">
        <v>5000000</v>
      </c>
      <c r="E3" s="1">
        <v>3173377.72</v>
      </c>
      <c r="F3" s="1" t="s">
        <v>91</v>
      </c>
      <c r="G3" t="s">
        <v>142</v>
      </c>
      <c r="H3" s="1" t="s">
        <v>92</v>
      </c>
    </row>
    <row r="4" spans="1:8" x14ac:dyDescent="0.25">
      <c r="A4" s="2" t="s">
        <v>4</v>
      </c>
      <c r="B4" t="s">
        <v>5</v>
      </c>
      <c r="C4" t="s">
        <v>6</v>
      </c>
      <c r="D4" s="1">
        <v>1725128.21</v>
      </c>
      <c r="E4" s="1">
        <v>992984.821</v>
      </c>
      <c r="F4" s="1" t="s">
        <v>93</v>
      </c>
      <c r="G4" t="s">
        <v>143</v>
      </c>
      <c r="H4" s="1" t="s">
        <v>92</v>
      </c>
    </row>
    <row r="5" spans="1:8" x14ac:dyDescent="0.25">
      <c r="A5" s="2" t="s">
        <v>4</v>
      </c>
      <c r="B5" t="s">
        <v>5</v>
      </c>
      <c r="C5" t="s">
        <v>7</v>
      </c>
      <c r="D5" s="1">
        <v>594871.79</v>
      </c>
      <c r="E5" s="1">
        <v>59487.179000000004</v>
      </c>
      <c r="F5" s="1" t="s">
        <v>94</v>
      </c>
      <c r="G5" t="s">
        <v>144</v>
      </c>
      <c r="H5" s="1" t="s">
        <v>95</v>
      </c>
    </row>
    <row r="6" spans="1:8" x14ac:dyDescent="0.25">
      <c r="A6" s="2" t="s">
        <v>8</v>
      </c>
      <c r="B6" t="s">
        <v>84</v>
      </c>
      <c r="C6" t="s">
        <v>9</v>
      </c>
      <c r="D6" s="1">
        <v>183750</v>
      </c>
      <c r="E6" s="1">
        <v>91875</v>
      </c>
      <c r="F6" s="1" t="s">
        <v>96</v>
      </c>
      <c r="G6" t="s">
        <v>144</v>
      </c>
      <c r="H6" s="1" t="s">
        <v>92</v>
      </c>
    </row>
    <row r="7" spans="1:8" x14ac:dyDescent="0.25">
      <c r="A7" s="2" t="s">
        <v>10</v>
      </c>
      <c r="B7" t="s">
        <v>11</v>
      </c>
      <c r="C7" t="s">
        <v>12</v>
      </c>
      <c r="D7" s="1">
        <v>181208.05</v>
      </c>
      <c r="E7" s="1">
        <v>0</v>
      </c>
      <c r="F7" s="1" t="s">
        <v>97</v>
      </c>
      <c r="G7" t="s">
        <v>145</v>
      </c>
      <c r="H7" s="1" t="s">
        <v>92</v>
      </c>
    </row>
    <row r="8" spans="1:8" ht="30" x14ac:dyDescent="0.25">
      <c r="A8" s="2" t="s">
        <v>13</v>
      </c>
      <c r="B8" t="s">
        <v>11</v>
      </c>
      <c r="C8" t="s">
        <v>14</v>
      </c>
      <c r="D8" s="1">
        <v>150000</v>
      </c>
      <c r="E8" s="1">
        <v>0</v>
      </c>
      <c r="F8" s="1" t="s">
        <v>98</v>
      </c>
      <c r="G8" t="s">
        <v>146</v>
      </c>
      <c r="H8" s="1" t="s">
        <v>92</v>
      </c>
    </row>
    <row r="9" spans="1:8" ht="30" x14ac:dyDescent="0.25">
      <c r="A9" s="2" t="s">
        <v>15</v>
      </c>
      <c r="B9" t="s">
        <v>16</v>
      </c>
      <c r="C9" t="s">
        <v>14</v>
      </c>
      <c r="D9" s="1">
        <v>79813.399999999994</v>
      </c>
      <c r="E9" s="1">
        <v>79813.399999999994</v>
      </c>
      <c r="F9" s="1" t="s">
        <v>98</v>
      </c>
      <c r="G9" t="s">
        <v>146</v>
      </c>
      <c r="H9" s="1" t="s">
        <v>92</v>
      </c>
    </row>
    <row r="10" spans="1:8" x14ac:dyDescent="0.25">
      <c r="A10" s="2" t="s">
        <v>17</v>
      </c>
      <c r="B10" t="s">
        <v>16</v>
      </c>
      <c r="C10" t="s">
        <v>18</v>
      </c>
      <c r="D10" s="1">
        <v>14706.09</v>
      </c>
      <c r="E10" s="1">
        <v>14706.09</v>
      </c>
      <c r="F10" s="1" t="s">
        <v>88</v>
      </c>
      <c r="G10" t="s">
        <v>147</v>
      </c>
      <c r="H10" s="1" t="s">
        <v>89</v>
      </c>
    </row>
    <row r="11" spans="1:8" x14ac:dyDescent="0.25">
      <c r="A11" s="2" t="s">
        <v>17</v>
      </c>
      <c r="B11" t="s">
        <v>16</v>
      </c>
      <c r="C11" t="s">
        <v>19</v>
      </c>
      <c r="D11" s="1">
        <v>13711.26</v>
      </c>
      <c r="E11" s="1">
        <v>13711.26</v>
      </c>
      <c r="F11" s="1" t="s">
        <v>99</v>
      </c>
      <c r="G11" t="s">
        <v>148</v>
      </c>
      <c r="H11" s="1" t="s">
        <v>89</v>
      </c>
    </row>
    <row r="12" spans="1:8" x14ac:dyDescent="0.25">
      <c r="A12" s="2" t="s">
        <v>20</v>
      </c>
      <c r="B12" t="s">
        <v>21</v>
      </c>
      <c r="C12" t="s">
        <v>22</v>
      </c>
      <c r="D12" s="1">
        <v>6100000</v>
      </c>
      <c r="E12" s="1">
        <v>6100000</v>
      </c>
      <c r="F12" s="1" t="s">
        <v>100</v>
      </c>
      <c r="G12" t="s">
        <v>149</v>
      </c>
      <c r="H12" s="1" t="s">
        <v>89</v>
      </c>
    </row>
    <row r="13" spans="1:8" ht="30" x14ac:dyDescent="0.25">
      <c r="A13" s="2" t="s">
        <v>23</v>
      </c>
      <c r="B13" t="s">
        <v>11</v>
      </c>
      <c r="C13" t="s">
        <v>24</v>
      </c>
      <c r="D13" s="1">
        <v>1000000</v>
      </c>
      <c r="E13" s="1">
        <v>1000000</v>
      </c>
      <c r="F13" s="1" t="s">
        <v>101</v>
      </c>
      <c r="G13" t="s">
        <v>150</v>
      </c>
      <c r="H13" s="1" t="s">
        <v>92</v>
      </c>
    </row>
    <row r="14" spans="1:8" x14ac:dyDescent="0.25">
      <c r="A14" s="2" t="s">
        <v>25</v>
      </c>
      <c r="B14" t="s">
        <v>11</v>
      </c>
      <c r="C14" t="s">
        <v>26</v>
      </c>
      <c r="D14" s="1">
        <v>600000</v>
      </c>
      <c r="E14" s="1">
        <v>0</v>
      </c>
      <c r="F14" s="1" t="s">
        <v>102</v>
      </c>
      <c r="G14" t="s">
        <v>151</v>
      </c>
      <c r="H14" s="1" t="s">
        <v>92</v>
      </c>
    </row>
    <row r="15" spans="1:8" x14ac:dyDescent="0.25">
      <c r="A15" s="2" t="s">
        <v>25</v>
      </c>
      <c r="B15" t="s">
        <v>11</v>
      </c>
      <c r="C15" t="s">
        <v>27</v>
      </c>
      <c r="D15" s="1">
        <v>740000</v>
      </c>
      <c r="E15" s="1">
        <v>0</v>
      </c>
      <c r="F15" s="1" t="s">
        <v>103</v>
      </c>
      <c r="G15" t="s">
        <v>144</v>
      </c>
      <c r="H15" s="1" t="s">
        <v>104</v>
      </c>
    </row>
    <row r="16" spans="1:8" x14ac:dyDescent="0.25">
      <c r="A16" s="2" t="s">
        <v>25</v>
      </c>
      <c r="B16" t="s">
        <v>11</v>
      </c>
      <c r="C16" t="s">
        <v>28</v>
      </c>
      <c r="D16" s="1">
        <v>775000</v>
      </c>
      <c r="E16" s="1">
        <v>0</v>
      </c>
      <c r="F16" s="1" t="s">
        <v>105</v>
      </c>
      <c r="G16" t="s">
        <v>144</v>
      </c>
      <c r="H16" s="1" t="s">
        <v>106</v>
      </c>
    </row>
    <row r="17" spans="1:8" x14ac:dyDescent="0.25">
      <c r="A17" s="2" t="s">
        <v>25</v>
      </c>
      <c r="B17" t="s">
        <v>11</v>
      </c>
      <c r="C17" t="s">
        <v>29</v>
      </c>
      <c r="D17" s="1">
        <v>720000</v>
      </c>
      <c r="E17" s="1">
        <v>0</v>
      </c>
      <c r="F17" s="1" t="s">
        <v>107</v>
      </c>
      <c r="G17" t="s">
        <v>144</v>
      </c>
      <c r="H17" s="1" t="s">
        <v>104</v>
      </c>
    </row>
    <row r="18" spans="1:8" ht="30" x14ac:dyDescent="0.25">
      <c r="A18" s="2" t="s">
        <v>30</v>
      </c>
      <c r="B18" t="s">
        <v>11</v>
      </c>
      <c r="C18" t="s">
        <v>31</v>
      </c>
      <c r="D18" s="1">
        <v>200000</v>
      </c>
      <c r="E18" s="1">
        <v>0</v>
      </c>
      <c r="F18" s="1" t="s">
        <v>108</v>
      </c>
      <c r="G18" t="s">
        <v>152</v>
      </c>
      <c r="H18" s="1" t="s">
        <v>92</v>
      </c>
    </row>
    <row r="19" spans="1:8" ht="30" x14ac:dyDescent="0.25">
      <c r="A19" s="2" t="s">
        <v>30</v>
      </c>
      <c r="B19" t="s">
        <v>11</v>
      </c>
      <c r="C19" t="s">
        <v>32</v>
      </c>
      <c r="D19" s="1">
        <v>200000</v>
      </c>
      <c r="E19" s="1">
        <v>0</v>
      </c>
      <c r="F19" s="1" t="s">
        <v>109</v>
      </c>
      <c r="G19" t="s">
        <v>153</v>
      </c>
      <c r="H19" s="1" t="s">
        <v>92</v>
      </c>
    </row>
    <row r="20" spans="1:8" x14ac:dyDescent="0.25">
      <c r="A20" s="2" t="s">
        <v>33</v>
      </c>
      <c r="B20" t="s">
        <v>11</v>
      </c>
      <c r="C20" t="s">
        <v>34</v>
      </c>
      <c r="D20" s="1">
        <v>253369.32</v>
      </c>
      <c r="E20" s="1">
        <v>253369.32</v>
      </c>
      <c r="F20" s="1" t="s">
        <v>110</v>
      </c>
      <c r="G20" t="s">
        <v>154</v>
      </c>
      <c r="H20" s="1" t="s">
        <v>89</v>
      </c>
    </row>
    <row r="21" spans="1:8" x14ac:dyDescent="0.25">
      <c r="A21" s="2" t="s">
        <v>33</v>
      </c>
      <c r="B21" t="s">
        <v>11</v>
      </c>
      <c r="C21" t="s">
        <v>35</v>
      </c>
      <c r="D21" s="1">
        <v>87149.3</v>
      </c>
      <c r="E21" s="1">
        <v>87149.3</v>
      </c>
      <c r="F21" s="1" t="s">
        <v>111</v>
      </c>
      <c r="G21" t="s">
        <v>155</v>
      </c>
      <c r="H21" s="1" t="s">
        <v>92</v>
      </c>
    </row>
    <row r="22" spans="1:8" x14ac:dyDescent="0.25">
      <c r="A22" s="2" t="s">
        <v>36</v>
      </c>
      <c r="B22" t="s">
        <v>16</v>
      </c>
      <c r="C22" t="s">
        <v>37</v>
      </c>
      <c r="D22" s="1">
        <v>27000000</v>
      </c>
      <c r="E22" s="1">
        <v>8692842</v>
      </c>
      <c r="F22" s="1" t="s">
        <v>112</v>
      </c>
      <c r="G22" t="s">
        <v>156</v>
      </c>
      <c r="H22" s="1" t="s">
        <v>92</v>
      </c>
    </row>
    <row r="23" spans="1:8" x14ac:dyDescent="0.25">
      <c r="A23" s="2" t="s">
        <v>38</v>
      </c>
      <c r="B23" t="s">
        <v>39</v>
      </c>
      <c r="C23" t="s">
        <v>40</v>
      </c>
      <c r="D23" s="1">
        <v>12500000</v>
      </c>
      <c r="E23" s="1">
        <v>3750000</v>
      </c>
      <c r="F23" s="1" t="s">
        <v>113</v>
      </c>
      <c r="G23" t="s">
        <v>157</v>
      </c>
      <c r="H23" s="1" t="s">
        <v>92</v>
      </c>
    </row>
    <row r="24" spans="1:8" x14ac:dyDescent="0.25">
      <c r="A24" s="2" t="s">
        <v>38</v>
      </c>
      <c r="B24" t="s">
        <v>39</v>
      </c>
      <c r="C24" t="s">
        <v>41</v>
      </c>
      <c r="D24" s="1">
        <v>7250000</v>
      </c>
      <c r="E24" s="1">
        <v>2457236.6799999997</v>
      </c>
      <c r="F24" s="1" t="s">
        <v>114</v>
      </c>
      <c r="G24" t="s">
        <v>158</v>
      </c>
      <c r="H24" s="1" t="s">
        <v>92</v>
      </c>
    </row>
    <row r="25" spans="1:8" x14ac:dyDescent="0.25">
      <c r="A25" s="2" t="s">
        <v>38</v>
      </c>
      <c r="B25" t="s">
        <v>39</v>
      </c>
      <c r="C25" t="s">
        <v>42</v>
      </c>
      <c r="D25" s="1">
        <v>4000000</v>
      </c>
      <c r="E25" s="1">
        <v>1344902.87</v>
      </c>
      <c r="F25" s="1" t="s">
        <v>115</v>
      </c>
      <c r="G25" t="s">
        <v>159</v>
      </c>
      <c r="H25" s="1" t="s">
        <v>92</v>
      </c>
    </row>
    <row r="26" spans="1:8" x14ac:dyDescent="0.25">
      <c r="A26" s="2" t="s">
        <v>38</v>
      </c>
      <c r="B26" t="s">
        <v>39</v>
      </c>
      <c r="C26" t="s">
        <v>43</v>
      </c>
      <c r="D26" s="1">
        <v>6500000</v>
      </c>
      <c r="E26" s="1">
        <v>2520817.2599999998</v>
      </c>
      <c r="F26" s="1" t="s">
        <v>116</v>
      </c>
      <c r="G26" t="s">
        <v>160</v>
      </c>
      <c r="H26" s="1" t="s">
        <v>92</v>
      </c>
    </row>
    <row r="27" spans="1:8" x14ac:dyDescent="0.25">
      <c r="A27" s="2" t="s">
        <v>83</v>
      </c>
      <c r="B27" t="s">
        <v>39</v>
      </c>
      <c r="C27" t="s">
        <v>44</v>
      </c>
      <c r="D27" s="1">
        <v>8788567</v>
      </c>
      <c r="E27" s="1">
        <v>0</v>
      </c>
      <c r="F27" s="1" t="s">
        <v>134</v>
      </c>
      <c r="G27" t="s">
        <v>135</v>
      </c>
      <c r="H27" s="1" t="s">
        <v>92</v>
      </c>
    </row>
    <row r="28" spans="1:8" ht="30" x14ac:dyDescent="0.25">
      <c r="A28" s="2" t="s">
        <v>45</v>
      </c>
      <c r="B28" t="s">
        <v>46</v>
      </c>
      <c r="C28" t="s">
        <v>47</v>
      </c>
      <c r="D28" s="1">
        <v>25704223.449999999</v>
      </c>
      <c r="E28" s="1">
        <v>7711267.04</v>
      </c>
      <c r="F28" s="1" t="s">
        <v>117</v>
      </c>
      <c r="G28" t="s">
        <v>161</v>
      </c>
      <c r="H28" s="1" t="s">
        <v>95</v>
      </c>
    </row>
    <row r="29" spans="1:8" x14ac:dyDescent="0.25">
      <c r="A29" s="2" t="s">
        <v>48</v>
      </c>
      <c r="B29" t="s">
        <v>49</v>
      </c>
      <c r="C29" t="s">
        <v>50</v>
      </c>
      <c r="D29" s="4">
        <v>4045427.66</v>
      </c>
      <c r="E29" s="1">
        <v>405151.91100000002</v>
      </c>
      <c r="F29" s="1" t="s">
        <v>118</v>
      </c>
      <c r="G29" t="s">
        <v>162</v>
      </c>
      <c r="H29" s="1" t="s">
        <v>92</v>
      </c>
    </row>
    <row r="30" spans="1:8" ht="30" x14ac:dyDescent="0.25">
      <c r="A30" s="2" t="s">
        <v>51</v>
      </c>
      <c r="B30" t="s">
        <v>52</v>
      </c>
      <c r="C30" t="s">
        <v>53</v>
      </c>
      <c r="D30" s="1">
        <v>2100000</v>
      </c>
      <c r="E30" s="1">
        <v>630000</v>
      </c>
      <c r="F30" s="1" t="s">
        <v>119</v>
      </c>
      <c r="G30" t="s">
        <v>163</v>
      </c>
      <c r="H30" s="1" t="s">
        <v>120</v>
      </c>
    </row>
    <row r="31" spans="1:8" x14ac:dyDescent="0.25">
      <c r="A31" s="2" t="s">
        <v>54</v>
      </c>
      <c r="B31" t="s">
        <v>11</v>
      </c>
      <c r="C31" t="s">
        <v>55</v>
      </c>
      <c r="D31" s="1">
        <v>234000</v>
      </c>
      <c r="E31" s="1">
        <v>36190.480000000003</v>
      </c>
      <c r="F31" s="1" t="s">
        <v>121</v>
      </c>
      <c r="G31" t="s">
        <v>164</v>
      </c>
      <c r="H31" s="1" t="s">
        <v>89</v>
      </c>
    </row>
    <row r="32" spans="1:8" x14ac:dyDescent="0.25">
      <c r="A32" s="2" t="s">
        <v>54</v>
      </c>
      <c r="B32" t="s">
        <v>11</v>
      </c>
      <c r="C32" t="s">
        <v>56</v>
      </c>
      <c r="D32" s="1">
        <v>806000</v>
      </c>
      <c r="E32" s="1">
        <v>511809.52</v>
      </c>
      <c r="F32" s="1" t="s">
        <v>122</v>
      </c>
      <c r="G32" t="s">
        <v>164</v>
      </c>
      <c r="H32" s="1" t="s">
        <v>89</v>
      </c>
    </row>
    <row r="33" spans="1:8" x14ac:dyDescent="0.25">
      <c r="A33" s="2" t="s">
        <v>57</v>
      </c>
      <c r="B33" t="s">
        <v>11</v>
      </c>
      <c r="C33" t="s">
        <v>58</v>
      </c>
      <c r="D33" s="1">
        <v>300000</v>
      </c>
      <c r="E33" s="1">
        <v>359090.91</v>
      </c>
      <c r="F33" s="1" t="s">
        <v>123</v>
      </c>
      <c r="G33" t="s">
        <v>165</v>
      </c>
      <c r="H33" s="1" t="s">
        <v>92</v>
      </c>
    </row>
    <row r="34" spans="1:8" x14ac:dyDescent="0.25">
      <c r="A34" s="2" t="s">
        <v>57</v>
      </c>
      <c r="B34" t="s">
        <v>11</v>
      </c>
      <c r="C34" t="s">
        <v>59</v>
      </c>
      <c r="D34" s="1">
        <v>500000</v>
      </c>
      <c r="E34" s="1">
        <v>400909.08999999997</v>
      </c>
      <c r="F34" s="1" t="s">
        <v>124</v>
      </c>
      <c r="G34" t="s">
        <v>165</v>
      </c>
      <c r="H34" s="1" t="s">
        <v>92</v>
      </c>
    </row>
    <row r="35" spans="1:8" x14ac:dyDescent="0.25">
      <c r="A35" s="2" t="s">
        <v>60</v>
      </c>
      <c r="B35" t="s">
        <v>11</v>
      </c>
      <c r="C35" t="s">
        <v>61</v>
      </c>
      <c r="D35" s="1">
        <v>148148.15</v>
      </c>
      <c r="E35" s="1">
        <v>148148.15</v>
      </c>
      <c r="F35" s="1" t="s">
        <v>125</v>
      </c>
      <c r="G35" t="s">
        <v>166</v>
      </c>
      <c r="H35" s="1" t="s">
        <v>89</v>
      </c>
    </row>
    <row r="36" spans="1:8" x14ac:dyDescent="0.25">
      <c r="A36" s="2" t="s">
        <v>62</v>
      </c>
      <c r="B36" t="s">
        <v>11</v>
      </c>
      <c r="C36" t="s">
        <v>63</v>
      </c>
      <c r="D36" s="1">
        <v>240770.81</v>
      </c>
      <c r="E36" s="1">
        <v>240770.81</v>
      </c>
      <c r="F36" s="3" t="s">
        <v>90</v>
      </c>
      <c r="G36" t="s">
        <v>167</v>
      </c>
      <c r="H36" s="1" t="s">
        <v>89</v>
      </c>
    </row>
    <row r="37" spans="1:8" x14ac:dyDescent="0.25">
      <c r="A37" s="2" t="s">
        <v>64</v>
      </c>
      <c r="B37" t="s">
        <v>11</v>
      </c>
      <c r="C37" t="s">
        <v>65</v>
      </c>
      <c r="D37" s="1">
        <v>954609.93</v>
      </c>
      <c r="E37" s="1">
        <v>954609.93</v>
      </c>
      <c r="F37" s="1" t="s">
        <v>126</v>
      </c>
      <c r="G37" t="s">
        <v>168</v>
      </c>
      <c r="H37" s="1" t="s">
        <v>92</v>
      </c>
    </row>
    <row r="38" spans="1:8" x14ac:dyDescent="0.25">
      <c r="A38" s="2" t="s">
        <v>64</v>
      </c>
      <c r="B38" t="s">
        <v>11</v>
      </c>
      <c r="C38" t="s">
        <v>66</v>
      </c>
      <c r="D38" s="1">
        <v>100106.38</v>
      </c>
      <c r="E38" s="1">
        <v>100106.38</v>
      </c>
      <c r="F38" s="1" t="s">
        <v>127</v>
      </c>
      <c r="G38" t="s">
        <v>144</v>
      </c>
      <c r="H38" s="1" t="s">
        <v>92</v>
      </c>
    </row>
    <row r="39" spans="1:8" x14ac:dyDescent="0.25">
      <c r="A39" s="2" t="s">
        <v>64</v>
      </c>
      <c r="B39" t="s">
        <v>11</v>
      </c>
      <c r="C39" t="s">
        <v>67</v>
      </c>
      <c r="D39" s="1">
        <v>75283.69</v>
      </c>
      <c r="E39" s="1">
        <v>75283.69</v>
      </c>
      <c r="F39" s="1" t="s">
        <v>128</v>
      </c>
      <c r="G39" t="s">
        <v>169</v>
      </c>
      <c r="H39" s="1" t="s">
        <v>92</v>
      </c>
    </row>
    <row r="40" spans="1:8" x14ac:dyDescent="0.25">
      <c r="A40" s="2" t="s">
        <v>68</v>
      </c>
      <c r="B40" t="s">
        <v>11</v>
      </c>
      <c r="C40" t="s">
        <v>69</v>
      </c>
      <c r="D40" s="1">
        <v>237595.59</v>
      </c>
      <c r="E40" s="1">
        <v>237595.59</v>
      </c>
      <c r="F40" s="1" t="s">
        <v>129</v>
      </c>
      <c r="G40" t="s">
        <v>170</v>
      </c>
      <c r="H40" s="1" t="s">
        <v>89</v>
      </c>
    </row>
    <row r="41" spans="1:8" x14ac:dyDescent="0.25">
      <c r="A41" s="2" t="s">
        <v>68</v>
      </c>
      <c r="B41" t="s">
        <v>11</v>
      </c>
      <c r="C41" t="s">
        <v>70</v>
      </c>
      <c r="D41" s="1">
        <v>252635.99</v>
      </c>
      <c r="E41" s="1">
        <v>252635.99</v>
      </c>
      <c r="F41" s="1" t="s">
        <v>130</v>
      </c>
      <c r="G41" t="s">
        <v>171</v>
      </c>
      <c r="H41" s="1" t="s">
        <v>92</v>
      </c>
    </row>
    <row r="42" spans="1:8" x14ac:dyDescent="0.25">
      <c r="A42" s="2" t="s">
        <v>68</v>
      </c>
      <c r="B42" t="s">
        <v>11</v>
      </c>
      <c r="C42" t="s">
        <v>71</v>
      </c>
      <c r="D42" s="1">
        <v>696517.41</v>
      </c>
      <c r="E42" s="1">
        <v>696517.41</v>
      </c>
      <c r="F42" s="1" t="s">
        <v>131</v>
      </c>
      <c r="G42" t="s">
        <v>172</v>
      </c>
      <c r="H42" s="1" t="s">
        <v>92</v>
      </c>
    </row>
    <row r="43" spans="1:8" x14ac:dyDescent="0.25">
      <c r="A43" s="2" t="s">
        <v>68</v>
      </c>
      <c r="B43" t="s">
        <v>11</v>
      </c>
      <c r="C43" t="s">
        <v>72</v>
      </c>
      <c r="D43" s="1">
        <v>318685.46000000002</v>
      </c>
      <c r="E43" s="1">
        <v>318685.46000000002</v>
      </c>
      <c r="F43" s="1" t="s">
        <v>132</v>
      </c>
      <c r="G43" t="s">
        <v>173</v>
      </c>
      <c r="H43" s="1" t="s">
        <v>92</v>
      </c>
    </row>
    <row r="44" spans="1:8" x14ac:dyDescent="0.25">
      <c r="A44" s="2" t="s">
        <v>73</v>
      </c>
      <c r="B44" t="s">
        <v>74</v>
      </c>
      <c r="C44" t="s">
        <v>75</v>
      </c>
      <c r="D44" s="1">
        <v>5910523.71</v>
      </c>
      <c r="E44" s="1">
        <v>3269979.87</v>
      </c>
      <c r="F44" s="1" t="s">
        <v>133</v>
      </c>
      <c r="G44" t="s">
        <v>174</v>
      </c>
      <c r="H44" s="1" t="s">
        <v>92</v>
      </c>
    </row>
    <row r="45" spans="1:8" x14ac:dyDescent="0.25">
      <c r="A45" s="2" t="s">
        <v>76</v>
      </c>
      <c r="B45" t="s">
        <v>74</v>
      </c>
      <c r="C45" t="s">
        <v>136</v>
      </c>
      <c r="D45" s="1">
        <v>8880424.75</v>
      </c>
      <c r="E45" s="1">
        <v>3552169.9000000004</v>
      </c>
      <c r="F45" s="1" t="s">
        <v>137</v>
      </c>
      <c r="G45" t="s">
        <v>140</v>
      </c>
      <c r="H45" s="1" t="s">
        <v>106</v>
      </c>
    </row>
    <row r="46" spans="1:8" x14ac:dyDescent="0.25">
      <c r="A46" s="2" t="s">
        <v>77</v>
      </c>
      <c r="B46" t="s">
        <v>74</v>
      </c>
      <c r="C46" t="s">
        <v>139</v>
      </c>
      <c r="D46" s="1">
        <v>18673000</v>
      </c>
      <c r="E46" s="1">
        <v>4063507.84</v>
      </c>
      <c r="F46" s="1" t="s">
        <v>138</v>
      </c>
      <c r="G46" t="s">
        <v>141</v>
      </c>
      <c r="H46" s="1" t="s">
        <v>120</v>
      </c>
    </row>
    <row r="47" spans="1:8" x14ac:dyDescent="0.25">
      <c r="A47" s="2" t="s">
        <v>78</v>
      </c>
      <c r="D47" s="1">
        <v>154841318.84999999</v>
      </c>
      <c r="E47" s="1">
        <f>SUM(E3:E46)</f>
        <v>54596702.871000007</v>
      </c>
      <c r="G47" t="s">
        <v>144</v>
      </c>
      <c r="H47" s="1"/>
    </row>
  </sheetData>
  <autoFilter ref="A2:H47" xr:uid="{BA593731-981F-4077-867C-823495BB7115}"/>
  <printOptions gridLines="1"/>
  <pageMargins left="0.70866141732283472" right="0.70866141732283472" top="0.15748031496062992" bottom="0.15748031496062992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</vt:lpstr>
    </vt:vector>
  </TitlesOfParts>
  <Company>CIIP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Domizi Angela</dc:creator>
  <cp:lastModifiedBy>Rozzi Federico</cp:lastModifiedBy>
  <dcterms:created xsi:type="dcterms:W3CDTF">2025-07-11T09:13:17Z</dcterms:created>
  <dcterms:modified xsi:type="dcterms:W3CDTF">2025-07-14T07:44:42Z</dcterms:modified>
</cp:coreProperties>
</file>